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<sst xmlns="http://schemas.openxmlformats.org/spreadsheetml/2006/main" count="50" uniqueCount="38">
  <si>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</si>
  <si>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</si>
  <si>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</si>
  <si>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</si>
  <si>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</si>
  <si>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</si>
  <si>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</si>
  <si>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</si>
  <si>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</si>
  <si>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</si>
  <si>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</si>
  <si>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</si>
  <si>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</si>
  <si>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</si>
  <si>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</si>
  <si>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</si>
  <si>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</si>
  <si>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</si>
  <si>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</si>
  <si>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</si>
  <si>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</si>
  <si>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</si>
  <si>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</si>
  <si>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</si>
  <si>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</si>
  <si>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</si>
  <si>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</si>
  <si>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</si>
  <si>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</si>
  <si>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</si>
  <si>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</si>
  <si>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Металлургов/Гайдара, дом № 10/10</t>
  </si>
  <si>
    <t>Общеполезная площадь жилых помещений дома                                                                                  2452,38 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</si>
  <si>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</si>
  <si>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27,48 руб./м2</t>
  </si>
  <si>
    <t>Сумма ,начисленная за содержание и текущий ремонт,руб./год                                                    808 696,83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</si>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</sst>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4" t="s">
        <v>31</v>
      </c>
      <c r="B1" s="24"/>
      <c r="C1" s="24"/>
      <c r="D1" s="24"/>
      <c r="E1" s="24"/>
      <c r="F1" s="24"/>
      <c r="G1" s="24"/>
      <c r="H1" s="24"/>
      <c r="I1" s="16"/>
    </row>
    <row r="2" spans="1:10" ht="15" customHeight="1" x14ac:dyDescent="0.25">
      <c r="A2" s="25" t="s">
        <v>33</v>
      </c>
      <c r="B2" s="25"/>
      <c r="C2" s="25"/>
      <c r="D2" s="25"/>
      <c r="E2" s="25"/>
      <c r="F2" s="25"/>
      <c r="G2" s="25"/>
      <c r="H2" s="25"/>
      <c r="I2" s="25"/>
    </row>
    <row r="3" spans="1:10" ht="15" customHeight="1" x14ac:dyDescent="0.25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1"/>
    </row>
    <row r="4" spans="1:10" ht="15" customHeight="1" x14ac:dyDescent="0.25">
      <c r="A4" s="26" t="s">
        <v>34</v>
      </c>
      <c r="B4" s="26"/>
      <c r="C4" s="26"/>
      <c r="D4" s="26"/>
      <c r="E4" s="26"/>
      <c r="F4" s="26"/>
      <c r="G4" s="26"/>
      <c r="H4" s="26"/>
      <c r="I4" s="26"/>
    </row>
    <row r="5" spans="1:10" ht="15" customHeight="1" x14ac:dyDescent="0.25">
      <c r="A5" s="26" t="s">
        <v>35</v>
      </c>
      <c r="B5" s="26"/>
      <c r="C5" s="26"/>
      <c r="D5" s="26"/>
      <c r="E5" s="26"/>
      <c r="F5" s="26"/>
      <c r="G5" s="26"/>
      <c r="H5" s="26"/>
      <c r="I5" s="26"/>
    </row>
    <row r="6" spans="1:10" ht="15" customHeight="1" x14ac:dyDescent="0.25">
      <c r="A6" s="21"/>
      <c r="B6" s="21"/>
      <c r="C6" s="21"/>
      <c r="D6" s="21"/>
      <c r="E6" s="21"/>
      <c r="F6" s="21"/>
      <c r="G6" s="21"/>
      <c r="H6" s="21"/>
      <c r="I6" s="21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2452.38</v>
      </c>
      <c r="E8" s="15">
        <v>1.03</v>
      </c>
      <c r="F8" s="5">
        <f t="shared" ref="F8:F13" si="0">D8*E8*12</f>
        <v>30311.416800000006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7">
        <v>2452.38</v>
      </c>
      <c r="E9" s="15">
        <v>1.1499999999999999</v>
      </c>
      <c r="F9" s="5">
        <f t="shared" si="0"/>
        <v>33842.843999999997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9">
        <v>2452.38</v>
      </c>
      <c r="E10" s="15">
        <v>0.73</v>
      </c>
      <c r="F10" s="5">
        <f t="shared" si="0"/>
        <v>21482.8488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9">
        <v>2452.38</v>
      </c>
      <c r="E11" s="15">
        <v>4.45</v>
      </c>
      <c r="F11" s="5">
        <f t="shared" si="0"/>
        <v>130957.092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9">
        <v>2452.38</v>
      </c>
      <c r="E12" s="15">
        <v>1.1499999999999999</v>
      </c>
      <c r="F12" s="5">
        <f t="shared" si="0"/>
        <v>33842.843999999997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9">
        <v>2452.38</v>
      </c>
      <c r="E13" s="15">
        <v>0.12</v>
      </c>
      <c r="F13" s="5">
        <f t="shared" si="0"/>
        <v>3531.4272000000001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9">
        <v>2452.38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9">
        <v>2452.38</v>
      </c>
      <c r="E15" s="15">
        <v>0.55000000000000004</v>
      </c>
      <c r="F15" s="5">
        <f t="shared" ref="F15:F20" si="2">D15*E15*12</f>
        <v>16185.708000000002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9">
        <v>2452.38</v>
      </c>
      <c r="E16" s="15">
        <v>2.75</v>
      </c>
      <c r="F16" s="5">
        <f t="shared" si="2"/>
        <v>80928.540000000008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9">
        <v>2452.38</v>
      </c>
      <c r="E17" s="15">
        <v>4.12</v>
      </c>
      <c r="F17" s="5">
        <f t="shared" si="2"/>
        <v>121245.66720000003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9">
        <v>2452.38</v>
      </c>
      <c r="E18" s="9">
        <v>2.93</v>
      </c>
      <c r="F18" s="9">
        <f t="shared" si="2"/>
        <v>86225.680800000002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9">
        <v>2452.38</v>
      </c>
      <c r="E19" s="9">
        <v>5.75</v>
      </c>
      <c r="F19" s="9">
        <f t="shared" si="2"/>
        <v>169214.22000000003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9">
        <v>2452.38</v>
      </c>
      <c r="E20" s="9">
        <v>2.75</v>
      </c>
      <c r="F20" s="9">
        <f t="shared" si="2"/>
        <v>80928.540000000008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2"/>
      <c r="D21" s="22"/>
      <c r="E21" s="22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3"/>
      <c r="D22" s="23"/>
      <c r="E22" s="23"/>
      <c r="F22" s="14">
        <f>SUM(F8:F21)</f>
        <v>808696.82880000002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3"/>
      <c r="D23" s="23"/>
      <c r="E23" s="23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8" t="s">
        <v>36</v>
      </c>
      <c r="E25" s="20" t="s">
        <v>37</v>
      </c>
      <c r="F25" s="20"/>
    </row>
    <row r="26" spans="1:9" ht="15.75" x14ac:dyDescent="0.25">
      <c r="B26" s="18" t="s">
        <v>25</v>
      </c>
      <c r="E26" s="20" t="s">
        <v>27</v>
      </c>
      <c r="F26" s="20"/>
    </row>
    <row r="27" spans="1:9" ht="15.75" x14ac:dyDescent="0.25">
      <c r="B27" s="18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2025-03-03T12:49:26Z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